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utegenov\Desktop\svod 3 kvartil\"/>
    </mc:Choice>
  </mc:AlternateContent>
  <bookViews>
    <workbookView xWindow="0" yWindow="0" windowWidth="23040" windowHeight="9192" tabRatio="957"/>
  </bookViews>
  <sheets>
    <sheet name="55-б-5-и " sheetId="6" r:id="rId1"/>
  </sheets>
  <definedNames>
    <definedName name="_Hlk87340118" localSheetId="0">'55-б-5-и '!#REF!</definedName>
    <definedName name="_Hlk89263704" localSheetId="0">'55-б-5-и '!#REF!</definedName>
    <definedName name="_Hlk90651304" localSheetId="0">'55-б-5-и '!#REF!</definedName>
    <definedName name="_Hlk90728685" localSheetId="0">'55-б-5-и '!#REF!</definedName>
    <definedName name="_xlnm._FilterDatabase" localSheetId="0" hidden="1">'55-б-5-и '!$B$7:$N$7</definedName>
    <definedName name="_xlnm.Print_Area" localSheetId="0">'55-б-5-и '!$B$1:$M$7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L42" i="6" l="1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</calcChain>
</file>

<file path=xl/sharedStrings.xml><?xml version="1.0" encoding="utf-8"?>
<sst xmlns="http://schemas.openxmlformats.org/spreadsheetml/2006/main" count="290" uniqueCount="120">
  <si>
    <t xml:space="preserve">Byudjet jarayonining ochiqligini taʼminlash maqsadida rasmiy veb-saytlarda maʼlumotlarni joylashtirish tartibi toʻgʻrisidagi nizomga </t>
  </si>
  <si>
    <t>5-ILOVA</t>
  </si>
  <si>
    <t>MAʼLUMOTLAR</t>
  </si>
  <si>
    <t>T/r</t>
  </si>
  <si>
    <t>Hisobot davri</t>
  </si>
  <si>
    <t>Xarid qilingan tovarlar va xizmatlar nomi</t>
  </si>
  <si>
    <t>Moliyalashtirish manbasi*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</si>
  <si>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</si>
  <si>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</si>
  <si>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</si>
  <si>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</si>
  <si>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Pudratchi nomi</t>
  </si>
  <si>
    <t>Korxona STIRi</t>
  </si>
  <si>
    <t>Xarid qilingan tovarlar (xizmatlar) jami miqdori (hajmi) qiymati (ming soʻm)</t>
  </si>
  <si>
    <t>Xarid jarayonini amalga oshirish turi</t>
  </si>
  <si>
    <t>Shartnoma raqami</t>
  </si>
  <si>
    <t>dona</t>
  </si>
  <si>
    <t>pachka</t>
  </si>
  <si>
    <t>Rivojlantirish jamgʻarmasi</t>
  </si>
  <si>
    <t>Qoraqalpog'iston Respublikasi</t>
  </si>
  <si>
    <t>Bumaga dlya ofisnoy texniki belaya</t>
  </si>
  <si>
    <t>"QARAQALPAQ KOMPYUTER-ORGTEXBIT SERVIS" ЖШЖ</t>
  </si>
  <si>
    <t>301966284</t>
  </si>
  <si>
    <t>elektron do'kon</t>
  </si>
  <si>
    <t>milliy do'kon</t>
  </si>
  <si>
    <t>Veb kamera</t>
  </si>
  <si>
    <t>Lampa svetodiodnaya</t>
  </si>
  <si>
    <t>Ognetushitel</t>
  </si>
  <si>
    <t>KESH ENERGY BIZNES MCHJ</t>
  </si>
  <si>
    <t>OOO NUKUS AKKUM PARTS</t>
  </si>
  <si>
    <t>"NUKUS EXCLUZIVE" ЖШЖ</t>
  </si>
  <si>
    <t>311017343</t>
  </si>
  <si>
    <t>307736139</t>
  </si>
  <si>
    <t>300935157</t>
  </si>
  <si>
    <t>to'plam</t>
  </si>
  <si>
    <t>2172519</t>
  </si>
  <si>
    <t>2172696</t>
  </si>
  <si>
    <t>2172715</t>
  </si>
  <si>
    <t>2172827</t>
  </si>
  <si>
    <t>2173383</t>
  </si>
  <si>
    <t>2184793</t>
  </si>
  <si>
    <t>2186586</t>
  </si>
  <si>
    <t>2217006</t>
  </si>
  <si>
    <t>2217453</t>
  </si>
  <si>
    <t>2221040</t>
  </si>
  <si>
    <t>2240026</t>
  </si>
  <si>
    <t>2276996</t>
  </si>
  <si>
    <t>2277009</t>
  </si>
  <si>
    <t>2277120</t>
  </si>
  <si>
    <t>2277139</t>
  </si>
  <si>
    <t>2277179</t>
  </si>
  <si>
    <t>2277180</t>
  </si>
  <si>
    <t>2300084</t>
  </si>
  <si>
    <t>2300095</t>
  </si>
  <si>
    <t>2357823</t>
  </si>
  <si>
    <t>2361000</t>
  </si>
  <si>
    <t>2368811</t>
  </si>
  <si>
    <t>2375541</t>
  </si>
  <si>
    <t>2375556</t>
  </si>
  <si>
    <t>2375580</t>
  </si>
  <si>
    <t>2375585</t>
  </si>
  <si>
    <t>2375598</t>
  </si>
  <si>
    <t>2375615</t>
  </si>
  <si>
    <t>2375629</t>
  </si>
  <si>
    <t>2375640</t>
  </si>
  <si>
    <t>2375665</t>
  </si>
  <si>
    <t>2375671</t>
  </si>
  <si>
    <t>2375683</t>
  </si>
  <si>
    <t>2402455</t>
  </si>
  <si>
    <t>HUMSAR INVEST GROUP MCHJ</t>
  </si>
  <si>
    <t>MCHJ MX ADMIRAL</t>
  </si>
  <si>
    <t>OK EMAAL OBOD</t>
  </si>
  <si>
    <t xml:space="preserve">OOO CARPET PLAZA </t>
  </si>
  <si>
    <t>ООО NUKUS POJTORG SERVIS</t>
  </si>
  <si>
    <t>AUTO MIR ROAD MCHJ</t>
  </si>
  <si>
    <t>ООО XIVA XAZINA NUR</t>
  </si>
  <si>
    <t>O‘ZBEKISTON RESPUBLIKASI ADLIYA VAZIRLIGI QOSHIDAGI "ADOLAT" MILLIY HUQUQIY AXBOROT MARKAZI</t>
  </si>
  <si>
    <t>UNITED ADA TEHNOLOGY MCHJ</t>
  </si>
  <si>
    <t>SAIDALIYEV SAIDBOBIRXON SAIDBURXANOVICH</t>
  </si>
  <si>
    <t>ORGTEXNIKA TRADE COM MCHJ</t>
  </si>
  <si>
    <t>OK ASADBEK ZULAYXO GULBAXOR</t>
  </si>
  <si>
    <t>ЧП MUNIBAHON SAVDO</t>
  </si>
  <si>
    <t>YTT QOBILOV YUSUFBEK KOMIL O‘G‘LI</t>
  </si>
  <si>
    <t>YTT ABDULLAYEV ALISHER ABDULLAYEVICH</t>
  </si>
  <si>
    <t>PABLO 777 MCHJ</t>
  </si>
  <si>
    <t>310908904</t>
  </si>
  <si>
    <t>308718855</t>
  </si>
  <si>
    <t>308728527</t>
  </si>
  <si>
    <t>302756663</t>
  </si>
  <si>
    <t>305007136</t>
  </si>
  <si>
    <t>310777602</t>
  </si>
  <si>
    <t>308428274</t>
  </si>
  <si>
    <t>201453166</t>
  </si>
  <si>
    <t>309427742</t>
  </si>
  <si>
    <t>492277000</t>
  </si>
  <si>
    <t>310441997</t>
  </si>
  <si>
    <t>310436930</t>
  </si>
  <si>
    <t>305399734</t>
  </si>
  <si>
    <t>52511026450021</t>
  </si>
  <si>
    <t>30502786850020</t>
  </si>
  <si>
    <t>311276949</t>
  </si>
  <si>
    <t>m2</t>
  </si>
  <si>
    <t>Polotno protivopojarnoe (koshma)</t>
  </si>
  <si>
    <t>Musornыy konteyner metallicheskiy</t>
  </si>
  <si>
    <t>Vedro pojarnoe konusnoe</t>
  </si>
  <si>
    <t>Kovrolin</t>
  </si>
  <si>
    <t>Pojarnыy щit</t>
  </si>
  <si>
    <t>Akkumulyator svintsovыy dlya zapuska porshnevыx dvigateley</t>
  </si>
  <si>
    <t>Shinы pnevmaticheskie dlya legkovogo avtomobilya</t>
  </si>
  <si>
    <t>Knigi pechatnыe</t>
  </si>
  <si>
    <t>Protsessor</t>
  </si>
  <si>
    <t>Blok pitaniya</t>
  </si>
  <si>
    <t>Operativnaya pamyat</t>
  </si>
  <si>
    <t>Materinskaya plata</t>
  </si>
  <si>
    <t>Nakopitel dannыx vnutrenniy</t>
  </si>
  <si>
    <t>Batarei akkumulyatornыe svintsovo-kislotnыe</t>
  </si>
  <si>
    <t>Ustroystvo schitыvaniya otpechatka paltsa</t>
  </si>
  <si>
    <t>Lampa lyuminestsentnaya</t>
  </si>
  <si>
    <t>2024-yil 3-choragida Qoraqalpog'iston Respublikasi Adliya vazirligi tomonidan kam baholi va tez eskiruvchi buyumlar xarid qilish uchun oʻtkazilgan tanlovlar 
(tenderlar) va amalga oshirilgan davlat xaridlari toʻgʻrisidagi</t>
  </si>
  <si>
    <t>3 chorak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</si>
</sst>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8" fillId="0" borderId="0"/>
    <xf numFmtId="165" fontId="8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3" fillId="0" borderId="0" xfId="0" applyFont="1"/>
    <xf numFmtId="164" fontId="3" fillId="0" borderId="0" xfId="5" applyFont="1"/>
    <xf numFmtId="164" fontId="3" fillId="0" borderId="0" xfId="5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5" applyNumberFormat="1" applyFont="1" applyFill="1" applyBorder="1" applyAlignment="1">
      <alignment horizontal="right" vertical="center" wrapText="1"/>
    </xf>
    <xf numFmtId="164" fontId="6" fillId="0" borderId="1" xfId="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5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3" fillId="0" borderId="0" xfId="5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</cellXfs>
  <cellStyles count="10"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Обычный 5" xfId="8"/>
    <cellStyle name="Обычный 5 2" xfId="9"/>
    <cellStyle name="Финансовый" xfId="5" builtinId="3"/>
    <cellStyle name="Финансовый 2" xfId="7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42"/>
  <sheetViews>
    <sheetView tabSelected="1" topLeftCell="E1" zoomScale="85" zoomScaleNormal="85" zoomScaleSheetLayoutView="55" workbookViewId="0">
      <selection activeCell="L9" sqref="L9"/>
    </sheetView>
  </sheetViews>
  <sheetFormatPr defaultColWidth="9.109375" defaultRowHeight="18" x14ac:dyDescent="0.35"/>
  <cols>
    <col min="1" max="1" width="9.109375" style="1"/>
    <col min="2" max="2" width="5.33203125" style="1" customWidth="1"/>
    <col min="3" max="3" width="12.6640625" style="1" customWidth="1"/>
    <col min="4" max="4" width="31.33203125" style="4" customWidth="1"/>
    <col min="5" max="5" width="24.6640625" style="9" customWidth="1"/>
    <col min="6" max="6" width="21.6640625" style="8" customWidth="1"/>
    <col min="7" max="7" width="20.88671875" style="8" customWidth="1"/>
    <col min="8" max="8" width="44.33203125" style="9" customWidth="1"/>
    <col min="9" max="9" width="20.6640625" style="8" customWidth="1"/>
    <col min="10" max="10" width="21.33203125" style="9" customWidth="1"/>
    <col min="11" max="11" width="18.44140625" style="2" customWidth="1"/>
    <col min="12" max="12" width="23.88671875" style="2" customWidth="1"/>
    <col min="13" max="13" width="21.44140625" style="3" customWidth="1"/>
    <col min="14" max="14" width="9.109375" style="1"/>
    <col min="15" max="15" width="17.33203125" style="1" customWidth="1"/>
    <col min="16" max="16384" width="9.109375" style="1"/>
  </cols>
  <sheetData>
    <row r="1" spans="2:13" x14ac:dyDescent="0.35">
      <c r="K1" s="20" t="s">
        <v>0</v>
      </c>
      <c r="L1" s="20"/>
      <c r="M1" s="20"/>
    </row>
    <row r="2" spans="2:13" x14ac:dyDescent="0.35">
      <c r="K2" s="20" t="s">
        <v>1</v>
      </c>
      <c r="L2" s="20"/>
      <c r="M2" s="20"/>
    </row>
    <row r="3" spans="2:13" x14ac:dyDescent="0.35">
      <c r="B3" s="21" t="s">
        <v>118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13" x14ac:dyDescent="0.35">
      <c r="B4" s="22" t="s">
        <v>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6" spans="2:13" x14ac:dyDescent="0.35">
      <c r="B6" s="23" t="s">
        <v>3</v>
      </c>
      <c r="C6" s="23" t="s">
        <v>4</v>
      </c>
      <c r="D6" s="24" t="s">
        <v>5</v>
      </c>
      <c r="E6" s="23" t="s">
        <v>6</v>
      </c>
      <c r="F6" s="23" t="s">
        <v>14</v>
      </c>
      <c r="G6" s="23" t="s">
        <v>15</v>
      </c>
      <c r="H6" s="23" t="s">
        <v>7</v>
      </c>
      <c r="I6" s="23"/>
      <c r="J6" s="23" t="s">
        <v>8</v>
      </c>
      <c r="K6" s="16" t="s">
        <v>9</v>
      </c>
      <c r="L6" s="16" t="s">
        <v>10</v>
      </c>
      <c r="M6" s="16" t="s">
        <v>13</v>
      </c>
    </row>
    <row r="7" spans="2:13" x14ac:dyDescent="0.35">
      <c r="B7" s="23"/>
      <c r="C7" s="23"/>
      <c r="D7" s="24"/>
      <c r="E7" s="23"/>
      <c r="F7" s="23"/>
      <c r="G7" s="23"/>
      <c r="H7" s="15" t="s">
        <v>11</v>
      </c>
      <c r="I7" s="15" t="s">
        <v>12</v>
      </c>
      <c r="J7" s="23"/>
      <c r="K7" s="16"/>
      <c r="L7" s="16"/>
      <c r="M7" s="16"/>
    </row>
    <row r="8" spans="2:13" x14ac:dyDescent="0.35">
      <c r="B8" s="17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2:13" ht="36" customHeight="1" x14ac:dyDescent="0.35">
      <c r="B9" s="5">
        <v>1</v>
      </c>
      <c r="C9" s="5" t="s">
        <v>119</v>
      </c>
      <c r="D9" s="11" t="s">
        <v>102</v>
      </c>
      <c r="E9" s="5" t="s">
        <v>18</v>
      </c>
      <c r="F9" s="5" t="s">
        <v>23</v>
      </c>
      <c r="G9" s="6" t="s">
        <v>35</v>
      </c>
      <c r="H9" s="10" t="s">
        <v>69</v>
      </c>
      <c r="I9" s="12" t="s">
        <v>85</v>
      </c>
      <c r="J9" s="6" t="s">
        <v>101</v>
      </c>
      <c r="K9" s="7">
        <v>24</v>
      </c>
      <c r="L9" s="13">
        <f>+M9/K9</f>
        <v>16700</v>
      </c>
      <c r="M9" s="14">
        <v>400800</v>
      </c>
    </row>
    <row r="10" spans="2:13" ht="36" customHeight="1" x14ac:dyDescent="0.35">
      <c r="B10" s="5">
        <f t="shared" ref="B10:B42" si="0">+B9+1</f>
        <v>2</v>
      </c>
      <c r="C10" s="5" t="s">
        <v>119</v>
      </c>
      <c r="D10" s="11" t="s">
        <v>27</v>
      </c>
      <c r="E10" s="5" t="s">
        <v>18</v>
      </c>
      <c r="F10" s="5" t="s">
        <v>23</v>
      </c>
      <c r="G10" s="6" t="s">
        <v>36</v>
      </c>
      <c r="H10" s="10" t="s">
        <v>70</v>
      </c>
      <c r="I10" s="12" t="s">
        <v>86</v>
      </c>
      <c r="J10" s="6" t="s">
        <v>16</v>
      </c>
      <c r="K10" s="7">
        <v>4</v>
      </c>
      <c r="L10" s="13">
        <f t="shared" ref="L10:L42" si="1">+M10/K10</f>
        <v>178999</v>
      </c>
      <c r="M10" s="14">
        <v>715996</v>
      </c>
    </row>
    <row r="11" spans="2:13" ht="36" customHeight="1" x14ac:dyDescent="0.35">
      <c r="B11" s="5">
        <f t="shared" si="0"/>
        <v>3</v>
      </c>
      <c r="C11" s="5" t="s">
        <v>119</v>
      </c>
      <c r="D11" s="11" t="s">
        <v>103</v>
      </c>
      <c r="E11" s="5" t="s">
        <v>18</v>
      </c>
      <c r="F11" s="5" t="s">
        <v>24</v>
      </c>
      <c r="G11" s="6" t="s">
        <v>37</v>
      </c>
      <c r="H11" s="10" t="s">
        <v>71</v>
      </c>
      <c r="I11" s="12" t="s">
        <v>87</v>
      </c>
      <c r="J11" s="6" t="s">
        <v>16</v>
      </c>
      <c r="K11" s="7">
        <v>7</v>
      </c>
      <c r="L11" s="13">
        <f t="shared" si="1"/>
        <v>3159000</v>
      </c>
      <c r="M11" s="14">
        <v>22113000</v>
      </c>
    </row>
    <row r="12" spans="2:13" ht="36" customHeight="1" x14ac:dyDescent="0.35">
      <c r="B12" s="5">
        <f t="shared" si="0"/>
        <v>4</v>
      </c>
      <c r="C12" s="5" t="s">
        <v>119</v>
      </c>
      <c r="D12" s="11" t="s">
        <v>104</v>
      </c>
      <c r="E12" s="5" t="s">
        <v>18</v>
      </c>
      <c r="F12" s="5" t="s">
        <v>23</v>
      </c>
      <c r="G12" s="6" t="s">
        <v>38</v>
      </c>
      <c r="H12" s="10" t="s">
        <v>70</v>
      </c>
      <c r="I12" s="12" t="s">
        <v>86</v>
      </c>
      <c r="J12" s="6" t="s">
        <v>16</v>
      </c>
      <c r="K12" s="7">
        <v>8</v>
      </c>
      <c r="L12" s="13">
        <f t="shared" si="1"/>
        <v>39899</v>
      </c>
      <c r="M12" s="14">
        <v>319192</v>
      </c>
    </row>
    <row r="13" spans="2:13" ht="36" customHeight="1" x14ac:dyDescent="0.35">
      <c r="B13" s="5">
        <f t="shared" si="0"/>
        <v>5</v>
      </c>
      <c r="C13" s="5" t="s">
        <v>119</v>
      </c>
      <c r="D13" s="11" t="s">
        <v>105</v>
      </c>
      <c r="E13" s="5" t="s">
        <v>18</v>
      </c>
      <c r="F13" s="5" t="s">
        <v>24</v>
      </c>
      <c r="G13" s="6" t="s">
        <v>39</v>
      </c>
      <c r="H13" s="10" t="s">
        <v>72</v>
      </c>
      <c r="I13" s="12" t="s">
        <v>88</v>
      </c>
      <c r="J13" s="6" t="s">
        <v>101</v>
      </c>
      <c r="K13" s="7">
        <v>108.5</v>
      </c>
      <c r="L13" s="13">
        <f t="shared" si="1"/>
        <v>186000</v>
      </c>
      <c r="M13" s="14">
        <v>20181000</v>
      </c>
    </row>
    <row r="14" spans="2:13" ht="36" customHeight="1" x14ac:dyDescent="0.35">
      <c r="B14" s="5">
        <f t="shared" si="0"/>
        <v>6</v>
      </c>
      <c r="C14" s="5" t="s">
        <v>119</v>
      </c>
      <c r="D14" s="11" t="s">
        <v>106</v>
      </c>
      <c r="E14" s="5" t="s">
        <v>18</v>
      </c>
      <c r="F14" s="5" t="s">
        <v>24</v>
      </c>
      <c r="G14" s="6" t="s">
        <v>40</v>
      </c>
      <c r="H14" s="10" t="s">
        <v>73</v>
      </c>
      <c r="I14" s="12" t="s">
        <v>89</v>
      </c>
      <c r="J14" s="6" t="s">
        <v>34</v>
      </c>
      <c r="K14" s="7">
        <v>13</v>
      </c>
      <c r="L14" s="13">
        <f t="shared" si="1"/>
        <v>1950000</v>
      </c>
      <c r="M14" s="14">
        <v>25350000</v>
      </c>
    </row>
    <row r="15" spans="2:13" ht="36" customHeight="1" x14ac:dyDescent="0.35">
      <c r="B15" s="5">
        <f t="shared" si="0"/>
        <v>7</v>
      </c>
      <c r="C15" s="5" t="s">
        <v>119</v>
      </c>
      <c r="D15" s="11" t="s">
        <v>106</v>
      </c>
      <c r="E15" s="5" t="s">
        <v>18</v>
      </c>
      <c r="F15" s="5" t="s">
        <v>24</v>
      </c>
      <c r="G15" s="6" t="s">
        <v>41</v>
      </c>
      <c r="H15" s="10" t="s">
        <v>73</v>
      </c>
      <c r="I15" s="12" t="s">
        <v>89</v>
      </c>
      <c r="J15" s="6" t="s">
        <v>34</v>
      </c>
      <c r="K15" s="7">
        <v>9</v>
      </c>
      <c r="L15" s="13">
        <f t="shared" si="1"/>
        <v>685000</v>
      </c>
      <c r="M15" s="14">
        <v>6165000</v>
      </c>
    </row>
    <row r="16" spans="2:13" ht="36" customHeight="1" x14ac:dyDescent="0.35">
      <c r="B16" s="5">
        <f t="shared" si="0"/>
        <v>8</v>
      </c>
      <c r="C16" s="5" t="s">
        <v>119</v>
      </c>
      <c r="D16" s="11" t="s">
        <v>107</v>
      </c>
      <c r="E16" s="5" t="s">
        <v>18</v>
      </c>
      <c r="F16" s="5" t="s">
        <v>23</v>
      </c>
      <c r="G16" s="6" t="s">
        <v>42</v>
      </c>
      <c r="H16" s="10" t="s">
        <v>29</v>
      </c>
      <c r="I16" s="12" t="s">
        <v>32</v>
      </c>
      <c r="J16" s="6" t="s">
        <v>16</v>
      </c>
      <c r="K16" s="7">
        <v>2</v>
      </c>
      <c r="L16" s="13">
        <f t="shared" si="1"/>
        <v>440000</v>
      </c>
      <c r="M16" s="14">
        <v>880000</v>
      </c>
    </row>
    <row r="17" spans="2:13" ht="36" customHeight="1" x14ac:dyDescent="0.35">
      <c r="B17" s="5">
        <f t="shared" si="0"/>
        <v>9</v>
      </c>
      <c r="C17" s="5" t="s">
        <v>119</v>
      </c>
      <c r="D17" s="11" t="s">
        <v>108</v>
      </c>
      <c r="E17" s="5" t="s">
        <v>18</v>
      </c>
      <c r="F17" s="5" t="s">
        <v>23</v>
      </c>
      <c r="G17" s="6" t="s">
        <v>43</v>
      </c>
      <c r="H17" s="10" t="s">
        <v>74</v>
      </c>
      <c r="I17" s="12" t="s">
        <v>90</v>
      </c>
      <c r="J17" s="6" t="s">
        <v>16</v>
      </c>
      <c r="K17" s="7">
        <v>4</v>
      </c>
      <c r="L17" s="13">
        <f t="shared" si="1"/>
        <v>490000</v>
      </c>
      <c r="M17" s="14">
        <v>1960000</v>
      </c>
    </row>
    <row r="18" spans="2:13" ht="36" customHeight="1" x14ac:dyDescent="0.35">
      <c r="B18" s="5">
        <f t="shared" si="0"/>
        <v>10</v>
      </c>
      <c r="C18" s="5" t="s">
        <v>119</v>
      </c>
      <c r="D18" s="11" t="s">
        <v>20</v>
      </c>
      <c r="E18" s="5" t="s">
        <v>18</v>
      </c>
      <c r="F18" s="5" t="s">
        <v>23</v>
      </c>
      <c r="G18" s="6" t="s">
        <v>44</v>
      </c>
      <c r="H18" s="10" t="s">
        <v>75</v>
      </c>
      <c r="I18" s="12" t="s">
        <v>91</v>
      </c>
      <c r="J18" s="6" t="s">
        <v>17</v>
      </c>
      <c r="K18" s="7">
        <v>400</v>
      </c>
      <c r="L18" s="13">
        <f t="shared" si="1"/>
        <v>35100.5</v>
      </c>
      <c r="M18" s="14">
        <v>14040200</v>
      </c>
    </row>
    <row r="19" spans="2:13" ht="36" customHeight="1" x14ac:dyDescent="0.35">
      <c r="B19" s="5">
        <f t="shared" si="0"/>
        <v>11</v>
      </c>
      <c r="C19" s="5" t="s">
        <v>119</v>
      </c>
      <c r="D19" s="11" t="s">
        <v>109</v>
      </c>
      <c r="E19" s="5" t="s">
        <v>18</v>
      </c>
      <c r="F19" s="5" t="s">
        <v>23</v>
      </c>
      <c r="G19" s="6" t="s">
        <v>45</v>
      </c>
      <c r="H19" s="10" t="s">
        <v>76</v>
      </c>
      <c r="I19" s="12" t="s">
        <v>92</v>
      </c>
      <c r="J19" s="6" t="s">
        <v>34</v>
      </c>
      <c r="K19" s="7">
        <v>55</v>
      </c>
      <c r="L19" s="13">
        <f t="shared" si="1"/>
        <v>440000</v>
      </c>
      <c r="M19" s="14">
        <v>24200000</v>
      </c>
    </row>
    <row r="20" spans="2:13" ht="36" customHeight="1" x14ac:dyDescent="0.35">
      <c r="B20" s="5">
        <f t="shared" si="0"/>
        <v>12</v>
      </c>
      <c r="C20" s="5" t="s">
        <v>119</v>
      </c>
      <c r="D20" s="11" t="s">
        <v>110</v>
      </c>
      <c r="E20" s="5" t="s">
        <v>18</v>
      </c>
      <c r="F20" s="5" t="s">
        <v>23</v>
      </c>
      <c r="G20" s="6" t="s">
        <v>46</v>
      </c>
      <c r="H20" s="10" t="s">
        <v>77</v>
      </c>
      <c r="I20" s="12" t="s">
        <v>93</v>
      </c>
      <c r="J20" s="6" t="s">
        <v>16</v>
      </c>
      <c r="K20" s="7">
        <v>16</v>
      </c>
      <c r="L20" s="13">
        <f t="shared" si="1"/>
        <v>1635400.02</v>
      </c>
      <c r="M20" s="14">
        <v>26166400.32</v>
      </c>
    </row>
    <row r="21" spans="2:13" ht="36" customHeight="1" x14ac:dyDescent="0.35">
      <c r="B21" s="5">
        <f t="shared" si="0"/>
        <v>13</v>
      </c>
      <c r="C21" s="5" t="s">
        <v>119</v>
      </c>
      <c r="D21" s="11" t="s">
        <v>111</v>
      </c>
      <c r="E21" s="5" t="s">
        <v>18</v>
      </c>
      <c r="F21" s="5" t="s">
        <v>23</v>
      </c>
      <c r="G21" s="6" t="s">
        <v>47</v>
      </c>
      <c r="H21" s="10" t="s">
        <v>28</v>
      </c>
      <c r="I21" s="12" t="s">
        <v>31</v>
      </c>
      <c r="J21" s="6" t="s">
        <v>16</v>
      </c>
      <c r="K21" s="7">
        <v>16</v>
      </c>
      <c r="L21" s="13">
        <f t="shared" si="1"/>
        <v>388888</v>
      </c>
      <c r="M21" s="14">
        <v>6222208</v>
      </c>
    </row>
    <row r="22" spans="2:13" ht="36" customHeight="1" x14ac:dyDescent="0.35">
      <c r="B22" s="5">
        <f t="shared" si="0"/>
        <v>14</v>
      </c>
      <c r="C22" s="5" t="s">
        <v>119</v>
      </c>
      <c r="D22" s="11" t="s">
        <v>112</v>
      </c>
      <c r="E22" s="5" t="s">
        <v>18</v>
      </c>
      <c r="F22" s="5" t="s">
        <v>23</v>
      </c>
      <c r="G22" s="6" t="s">
        <v>48</v>
      </c>
      <c r="H22" s="10" t="s">
        <v>78</v>
      </c>
      <c r="I22" s="12" t="s">
        <v>94</v>
      </c>
      <c r="J22" s="6" t="s">
        <v>16</v>
      </c>
      <c r="K22" s="7">
        <v>16</v>
      </c>
      <c r="L22" s="13">
        <f t="shared" si="1"/>
        <v>198900</v>
      </c>
      <c r="M22" s="14">
        <v>3182400</v>
      </c>
    </row>
    <row r="23" spans="2:13" ht="36" customHeight="1" x14ac:dyDescent="0.35">
      <c r="B23" s="5">
        <f t="shared" si="0"/>
        <v>15</v>
      </c>
      <c r="C23" s="5" t="s">
        <v>119</v>
      </c>
      <c r="D23" s="11" t="s">
        <v>113</v>
      </c>
      <c r="E23" s="5" t="s">
        <v>18</v>
      </c>
      <c r="F23" s="5" t="s">
        <v>23</v>
      </c>
      <c r="G23" s="6" t="s">
        <v>49</v>
      </c>
      <c r="H23" s="10" t="s">
        <v>79</v>
      </c>
      <c r="I23" s="12" t="s">
        <v>95</v>
      </c>
      <c r="J23" s="6" t="s">
        <v>16</v>
      </c>
      <c r="K23" s="7">
        <v>16</v>
      </c>
      <c r="L23" s="13">
        <f t="shared" si="1"/>
        <v>999799</v>
      </c>
      <c r="M23" s="14">
        <v>15996784</v>
      </c>
    </row>
    <row r="24" spans="2:13" ht="36" customHeight="1" x14ac:dyDescent="0.35">
      <c r="B24" s="5">
        <f t="shared" si="0"/>
        <v>16</v>
      </c>
      <c r="C24" s="5" t="s">
        <v>119</v>
      </c>
      <c r="D24" s="11" t="s">
        <v>114</v>
      </c>
      <c r="E24" s="5" t="s">
        <v>18</v>
      </c>
      <c r="F24" s="5" t="s">
        <v>23</v>
      </c>
      <c r="G24" s="6" t="s">
        <v>50</v>
      </c>
      <c r="H24" s="10" t="s">
        <v>80</v>
      </c>
      <c r="I24" s="12" t="s">
        <v>96</v>
      </c>
      <c r="J24" s="6" t="s">
        <v>16</v>
      </c>
      <c r="K24" s="7">
        <v>16</v>
      </c>
      <c r="L24" s="13">
        <f t="shared" si="1"/>
        <v>286000</v>
      </c>
      <c r="M24" s="14">
        <v>4576000</v>
      </c>
    </row>
    <row r="25" spans="2:13" ht="36" customHeight="1" x14ac:dyDescent="0.35">
      <c r="B25" s="5">
        <f t="shared" si="0"/>
        <v>17</v>
      </c>
      <c r="C25" s="5" t="s">
        <v>119</v>
      </c>
      <c r="D25" s="11" t="s">
        <v>115</v>
      </c>
      <c r="E25" s="5" t="s">
        <v>18</v>
      </c>
      <c r="F25" s="5" t="s">
        <v>23</v>
      </c>
      <c r="G25" s="6" t="s">
        <v>51</v>
      </c>
      <c r="H25" s="10" t="s">
        <v>81</v>
      </c>
      <c r="I25" s="12" t="s">
        <v>97</v>
      </c>
      <c r="J25" s="6" t="s">
        <v>16</v>
      </c>
      <c r="K25" s="7">
        <v>32</v>
      </c>
      <c r="L25" s="13">
        <f t="shared" si="1"/>
        <v>199900</v>
      </c>
      <c r="M25" s="14">
        <v>6396800</v>
      </c>
    </row>
    <row r="26" spans="2:13" ht="36" customHeight="1" x14ac:dyDescent="0.35">
      <c r="B26" s="5">
        <f t="shared" si="0"/>
        <v>18</v>
      </c>
      <c r="C26" s="5" t="s">
        <v>119</v>
      </c>
      <c r="D26" s="11" t="s">
        <v>25</v>
      </c>
      <c r="E26" s="5" t="s">
        <v>18</v>
      </c>
      <c r="F26" s="5" t="s">
        <v>23</v>
      </c>
      <c r="G26" s="6" t="s">
        <v>52</v>
      </c>
      <c r="H26" s="10" t="s">
        <v>82</v>
      </c>
      <c r="I26" s="12" t="s">
        <v>98</v>
      </c>
      <c r="J26" s="6" t="s">
        <v>16</v>
      </c>
      <c r="K26" s="7">
        <v>16</v>
      </c>
      <c r="L26" s="13">
        <f t="shared" si="1"/>
        <v>419000</v>
      </c>
      <c r="M26" s="14">
        <v>6704000</v>
      </c>
    </row>
    <row r="27" spans="2:13" ht="36" customHeight="1" x14ac:dyDescent="0.35">
      <c r="B27" s="5">
        <f t="shared" si="0"/>
        <v>19</v>
      </c>
      <c r="C27" s="5" t="s">
        <v>119</v>
      </c>
      <c r="D27" s="11" t="s">
        <v>116</v>
      </c>
      <c r="E27" s="5" t="s">
        <v>18</v>
      </c>
      <c r="F27" s="5" t="s">
        <v>23</v>
      </c>
      <c r="G27" s="6" t="s">
        <v>53</v>
      </c>
      <c r="H27" s="10" t="s">
        <v>83</v>
      </c>
      <c r="I27" s="12" t="s">
        <v>99</v>
      </c>
      <c r="J27" s="6" t="s">
        <v>16</v>
      </c>
      <c r="K27" s="7">
        <v>2</v>
      </c>
      <c r="L27" s="13">
        <f t="shared" si="1"/>
        <v>1109000</v>
      </c>
      <c r="M27" s="14">
        <v>2218000</v>
      </c>
    </row>
    <row r="28" spans="2:13" ht="36" customHeight="1" x14ac:dyDescent="0.35">
      <c r="B28" s="5">
        <f t="shared" si="0"/>
        <v>20</v>
      </c>
      <c r="C28" s="5" t="s">
        <v>119</v>
      </c>
      <c r="D28" s="11" t="s">
        <v>107</v>
      </c>
      <c r="E28" s="5" t="s">
        <v>18</v>
      </c>
      <c r="F28" s="5" t="s">
        <v>23</v>
      </c>
      <c r="G28" s="6" t="s">
        <v>54</v>
      </c>
      <c r="H28" s="10" t="s">
        <v>29</v>
      </c>
      <c r="I28" s="12" t="s">
        <v>32</v>
      </c>
      <c r="J28" s="6" t="s">
        <v>16</v>
      </c>
      <c r="K28" s="7">
        <v>1</v>
      </c>
      <c r="L28" s="13">
        <f t="shared" si="1"/>
        <v>420000</v>
      </c>
      <c r="M28" s="14">
        <v>420000</v>
      </c>
    </row>
    <row r="29" spans="2:13" ht="36" customHeight="1" x14ac:dyDescent="0.35">
      <c r="B29" s="5">
        <f t="shared" si="0"/>
        <v>21</v>
      </c>
      <c r="C29" s="5" t="s">
        <v>119</v>
      </c>
      <c r="D29" s="11" t="s">
        <v>108</v>
      </c>
      <c r="E29" s="5" t="s">
        <v>18</v>
      </c>
      <c r="F29" s="5" t="s">
        <v>23</v>
      </c>
      <c r="G29" s="6" t="s">
        <v>55</v>
      </c>
      <c r="H29" s="10" t="s">
        <v>74</v>
      </c>
      <c r="I29" s="12" t="s">
        <v>90</v>
      </c>
      <c r="J29" s="6" t="s">
        <v>16</v>
      </c>
      <c r="K29" s="7">
        <v>4</v>
      </c>
      <c r="L29" s="13">
        <f t="shared" si="1"/>
        <v>798000</v>
      </c>
      <c r="M29" s="14">
        <v>3192000</v>
      </c>
    </row>
    <row r="30" spans="2:13" ht="36" customHeight="1" x14ac:dyDescent="0.35">
      <c r="B30" s="5">
        <f t="shared" si="0"/>
        <v>22</v>
      </c>
      <c r="C30" s="5" t="s">
        <v>119</v>
      </c>
      <c r="D30" s="11" t="s">
        <v>25</v>
      </c>
      <c r="E30" s="5" t="s">
        <v>18</v>
      </c>
      <c r="F30" s="5" t="s">
        <v>23</v>
      </c>
      <c r="G30" s="6" t="s">
        <v>56</v>
      </c>
      <c r="H30" s="10" t="s">
        <v>84</v>
      </c>
      <c r="I30" s="12" t="s">
        <v>100</v>
      </c>
      <c r="J30" s="6" t="s">
        <v>16</v>
      </c>
      <c r="K30" s="7">
        <v>70</v>
      </c>
      <c r="L30" s="13">
        <f t="shared" si="1"/>
        <v>360000.01</v>
      </c>
      <c r="M30" s="14">
        <v>25200000.699999999</v>
      </c>
    </row>
    <row r="31" spans="2:13" ht="36" customHeight="1" x14ac:dyDescent="0.35">
      <c r="B31" s="5">
        <f t="shared" si="0"/>
        <v>23</v>
      </c>
      <c r="C31" s="5" t="s">
        <v>119</v>
      </c>
      <c r="D31" s="11" t="s">
        <v>26</v>
      </c>
      <c r="E31" s="5" t="s">
        <v>18</v>
      </c>
      <c r="F31" s="5" t="s">
        <v>24</v>
      </c>
      <c r="G31" s="6" t="s">
        <v>57</v>
      </c>
      <c r="H31" s="10" t="s">
        <v>30</v>
      </c>
      <c r="I31" s="12" t="s">
        <v>33</v>
      </c>
      <c r="J31" s="6" t="s">
        <v>16</v>
      </c>
      <c r="K31" s="7">
        <v>85</v>
      </c>
      <c r="L31" s="13">
        <f t="shared" si="1"/>
        <v>37900</v>
      </c>
      <c r="M31" s="14">
        <v>3221500</v>
      </c>
    </row>
    <row r="32" spans="2:13" ht="36" customHeight="1" x14ac:dyDescent="0.35">
      <c r="B32" s="5">
        <f t="shared" si="0"/>
        <v>24</v>
      </c>
      <c r="C32" s="5" t="s">
        <v>119</v>
      </c>
      <c r="D32" s="11" t="s">
        <v>117</v>
      </c>
      <c r="E32" s="5" t="s">
        <v>18</v>
      </c>
      <c r="F32" s="5" t="s">
        <v>24</v>
      </c>
      <c r="G32" s="6" t="s">
        <v>58</v>
      </c>
      <c r="H32" s="10" t="s">
        <v>30</v>
      </c>
      <c r="I32" s="12" t="s">
        <v>33</v>
      </c>
      <c r="J32" s="6" t="s">
        <v>16</v>
      </c>
      <c r="K32" s="7">
        <v>3</v>
      </c>
      <c r="L32" s="13">
        <f t="shared" si="1"/>
        <v>97000</v>
      </c>
      <c r="M32" s="14">
        <v>291000</v>
      </c>
    </row>
    <row r="33" spans="2:13" ht="36" customHeight="1" x14ac:dyDescent="0.35">
      <c r="B33" s="5">
        <f t="shared" si="0"/>
        <v>25</v>
      </c>
      <c r="C33" s="5" t="s">
        <v>119</v>
      </c>
      <c r="D33" s="11" t="s">
        <v>26</v>
      </c>
      <c r="E33" s="5" t="s">
        <v>18</v>
      </c>
      <c r="F33" s="5" t="s">
        <v>24</v>
      </c>
      <c r="G33" s="6" t="s">
        <v>59</v>
      </c>
      <c r="H33" s="10" t="s">
        <v>30</v>
      </c>
      <c r="I33" s="12" t="s">
        <v>33</v>
      </c>
      <c r="J33" s="6" t="s">
        <v>16</v>
      </c>
      <c r="K33" s="7">
        <v>5</v>
      </c>
      <c r="L33" s="13">
        <f t="shared" si="1"/>
        <v>64000</v>
      </c>
      <c r="M33" s="14">
        <v>320000</v>
      </c>
    </row>
    <row r="34" spans="2:13" ht="36" customHeight="1" x14ac:dyDescent="0.35">
      <c r="B34" s="5">
        <f t="shared" si="0"/>
        <v>26</v>
      </c>
      <c r="C34" s="5" t="s">
        <v>119</v>
      </c>
      <c r="D34" s="11" t="s">
        <v>26</v>
      </c>
      <c r="E34" s="5" t="s">
        <v>18</v>
      </c>
      <c r="F34" s="5" t="s">
        <v>24</v>
      </c>
      <c r="G34" s="6" t="s">
        <v>60</v>
      </c>
      <c r="H34" s="10" t="s">
        <v>30</v>
      </c>
      <c r="I34" s="12" t="s">
        <v>33</v>
      </c>
      <c r="J34" s="6" t="s">
        <v>16</v>
      </c>
      <c r="K34" s="7">
        <v>40</v>
      </c>
      <c r="L34" s="13">
        <f t="shared" si="1"/>
        <v>64000</v>
      </c>
      <c r="M34" s="14">
        <v>2560000</v>
      </c>
    </row>
    <row r="35" spans="2:13" ht="36" customHeight="1" x14ac:dyDescent="0.35">
      <c r="B35" s="5">
        <f t="shared" si="0"/>
        <v>27</v>
      </c>
      <c r="C35" s="5" t="s">
        <v>119</v>
      </c>
      <c r="D35" s="11" t="s">
        <v>26</v>
      </c>
      <c r="E35" s="5" t="s">
        <v>18</v>
      </c>
      <c r="F35" s="5" t="s">
        <v>24</v>
      </c>
      <c r="G35" s="6" t="s">
        <v>61</v>
      </c>
      <c r="H35" s="10" t="s">
        <v>30</v>
      </c>
      <c r="I35" s="12" t="s">
        <v>33</v>
      </c>
      <c r="J35" s="6" t="s">
        <v>16</v>
      </c>
      <c r="K35" s="7">
        <v>59</v>
      </c>
      <c r="L35" s="13">
        <f t="shared" si="1"/>
        <v>84000</v>
      </c>
      <c r="M35" s="14">
        <v>4956000</v>
      </c>
    </row>
    <row r="36" spans="2:13" ht="36" customHeight="1" x14ac:dyDescent="0.35">
      <c r="B36" s="5">
        <f t="shared" si="0"/>
        <v>28</v>
      </c>
      <c r="C36" s="5" t="s">
        <v>119</v>
      </c>
      <c r="D36" s="11" t="s">
        <v>26</v>
      </c>
      <c r="E36" s="5" t="s">
        <v>18</v>
      </c>
      <c r="F36" s="5" t="s">
        <v>24</v>
      </c>
      <c r="G36" s="6" t="s">
        <v>62</v>
      </c>
      <c r="H36" s="10" t="s">
        <v>30</v>
      </c>
      <c r="I36" s="12" t="s">
        <v>33</v>
      </c>
      <c r="J36" s="6" t="s">
        <v>16</v>
      </c>
      <c r="K36" s="7">
        <v>12</v>
      </c>
      <c r="L36" s="13">
        <f t="shared" si="1"/>
        <v>79000</v>
      </c>
      <c r="M36" s="14">
        <v>948000</v>
      </c>
    </row>
    <row r="37" spans="2:13" ht="36" customHeight="1" x14ac:dyDescent="0.35">
      <c r="B37" s="5">
        <f t="shared" si="0"/>
        <v>29</v>
      </c>
      <c r="C37" s="5" t="s">
        <v>119</v>
      </c>
      <c r="D37" s="11" t="s">
        <v>26</v>
      </c>
      <c r="E37" s="5" t="s">
        <v>18</v>
      </c>
      <c r="F37" s="5" t="s">
        <v>24</v>
      </c>
      <c r="G37" s="6" t="s">
        <v>63</v>
      </c>
      <c r="H37" s="10" t="s">
        <v>30</v>
      </c>
      <c r="I37" s="12" t="s">
        <v>33</v>
      </c>
      <c r="J37" s="6" t="s">
        <v>16</v>
      </c>
      <c r="K37" s="7">
        <v>14</v>
      </c>
      <c r="L37" s="13">
        <f t="shared" si="1"/>
        <v>284000</v>
      </c>
      <c r="M37" s="14">
        <v>3976000</v>
      </c>
    </row>
    <row r="38" spans="2:13" ht="36" customHeight="1" x14ac:dyDescent="0.35">
      <c r="B38" s="5">
        <f t="shared" si="0"/>
        <v>30</v>
      </c>
      <c r="C38" s="5" t="s">
        <v>119</v>
      </c>
      <c r="D38" s="11" t="s">
        <v>26</v>
      </c>
      <c r="E38" s="5" t="s">
        <v>18</v>
      </c>
      <c r="F38" s="5" t="s">
        <v>24</v>
      </c>
      <c r="G38" s="6" t="s">
        <v>64</v>
      </c>
      <c r="H38" s="10" t="s">
        <v>30</v>
      </c>
      <c r="I38" s="12" t="s">
        <v>33</v>
      </c>
      <c r="J38" s="6" t="s">
        <v>16</v>
      </c>
      <c r="K38" s="7">
        <v>6</v>
      </c>
      <c r="L38" s="13">
        <f t="shared" si="1"/>
        <v>229500</v>
      </c>
      <c r="M38" s="14">
        <v>1377000</v>
      </c>
    </row>
    <row r="39" spans="2:13" ht="36" customHeight="1" x14ac:dyDescent="0.35">
      <c r="B39" s="5">
        <f t="shared" si="0"/>
        <v>31</v>
      </c>
      <c r="C39" s="5" t="s">
        <v>119</v>
      </c>
      <c r="D39" s="11" t="s">
        <v>26</v>
      </c>
      <c r="E39" s="5" t="s">
        <v>18</v>
      </c>
      <c r="F39" s="5" t="s">
        <v>24</v>
      </c>
      <c r="G39" s="6" t="s">
        <v>65</v>
      </c>
      <c r="H39" s="10" t="s">
        <v>30</v>
      </c>
      <c r="I39" s="12" t="s">
        <v>33</v>
      </c>
      <c r="J39" s="6" t="s">
        <v>16</v>
      </c>
      <c r="K39" s="7">
        <v>2</v>
      </c>
      <c r="L39" s="13">
        <f t="shared" si="1"/>
        <v>43500</v>
      </c>
      <c r="M39" s="14">
        <v>87000</v>
      </c>
    </row>
    <row r="40" spans="2:13" ht="36" customHeight="1" x14ac:dyDescent="0.35">
      <c r="B40" s="5">
        <f t="shared" si="0"/>
        <v>32</v>
      </c>
      <c r="C40" s="5" t="s">
        <v>119</v>
      </c>
      <c r="D40" s="11" t="s">
        <v>26</v>
      </c>
      <c r="E40" s="5" t="s">
        <v>18</v>
      </c>
      <c r="F40" s="5" t="s">
        <v>24</v>
      </c>
      <c r="G40" s="6" t="s">
        <v>66</v>
      </c>
      <c r="H40" s="10" t="s">
        <v>30</v>
      </c>
      <c r="I40" s="12" t="s">
        <v>33</v>
      </c>
      <c r="J40" s="6" t="s">
        <v>16</v>
      </c>
      <c r="K40" s="7">
        <v>4</v>
      </c>
      <c r="L40" s="13">
        <f t="shared" si="1"/>
        <v>77500</v>
      </c>
      <c r="M40" s="14">
        <v>310000</v>
      </c>
    </row>
    <row r="41" spans="2:13" ht="36" customHeight="1" x14ac:dyDescent="0.35">
      <c r="B41" s="5">
        <f t="shared" si="0"/>
        <v>33</v>
      </c>
      <c r="C41" s="5" t="s">
        <v>119</v>
      </c>
      <c r="D41" s="11" t="s">
        <v>26</v>
      </c>
      <c r="E41" s="5" t="s">
        <v>18</v>
      </c>
      <c r="F41" s="5" t="s">
        <v>24</v>
      </c>
      <c r="G41" s="6" t="s">
        <v>67</v>
      </c>
      <c r="H41" s="10" t="s">
        <v>30</v>
      </c>
      <c r="I41" s="12" t="s">
        <v>33</v>
      </c>
      <c r="J41" s="6" t="s">
        <v>16</v>
      </c>
      <c r="K41" s="7">
        <v>6</v>
      </c>
      <c r="L41" s="13">
        <f t="shared" si="1"/>
        <v>62500</v>
      </c>
      <c r="M41" s="14">
        <v>375000</v>
      </c>
    </row>
    <row r="42" spans="2:13" ht="36" customHeight="1" x14ac:dyDescent="0.35">
      <c r="B42" s="5">
        <f t="shared" si="0"/>
        <v>34</v>
      </c>
      <c r="C42" s="5" t="s">
        <v>119</v>
      </c>
      <c r="D42" s="11" t="s">
        <v>20</v>
      </c>
      <c r="E42" s="5" t="s">
        <v>18</v>
      </c>
      <c r="F42" s="5" t="s">
        <v>23</v>
      </c>
      <c r="G42" s="6" t="s">
        <v>68</v>
      </c>
      <c r="H42" s="10" t="s">
        <v>21</v>
      </c>
      <c r="I42" s="12" t="s">
        <v>22</v>
      </c>
      <c r="J42" s="6" t="s">
        <v>17</v>
      </c>
      <c r="K42" s="7">
        <v>400</v>
      </c>
      <c r="L42" s="13">
        <f t="shared" si="1"/>
        <v>37300</v>
      </c>
      <c r="M42" s="14">
        <v>14920000</v>
      </c>
    </row>
  </sheetData>
  <autoFilter ref="B7:N7"/>
  <mergeCells count="16">
    <mergeCell ref="L6:L7"/>
    <mergeCell ref="M6:M7"/>
    <mergeCell ref="B8:M8"/>
    <mergeCell ref="K1:M1"/>
    <mergeCell ref="K2:M2"/>
    <mergeCell ref="B3:M3"/>
    <mergeCell ref="B4:M4"/>
    <mergeCell ref="B6:B7"/>
    <mergeCell ref="C6:C7"/>
    <mergeCell ref="D6:D7"/>
    <mergeCell ref="E6:E7"/>
    <mergeCell ref="F6:F7"/>
    <mergeCell ref="G6:G7"/>
    <mergeCell ref="H6:I6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55-б-5-и </vt:lpstr>
      <vt:lpstr>'55-б-5-и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Саламат Утегенов</cp:lastModifiedBy>
  <cp:lastPrinted>2021-10-15T05:23:08Z</cp:lastPrinted>
  <dcterms:created xsi:type="dcterms:W3CDTF">2021-06-03T04:14:16Z</dcterms:created>
  <dcterms:modified xsi:type="dcterms:W3CDTF">2024-10-03T05:57:20Z</dcterms:modified>
</cp:coreProperties>
</file>